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<sst xmlns="http://schemas.openxmlformats.org/spreadsheetml/2006/main" count="42" uniqueCount="23">
  <si>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GESTION DES 108 HEURES // mi-temps</t>
  </si>
  <si>
    <t>Lien internet</t>
  </si>
  <si>
    <t>NOM</t>
  </si>
  <si>
    <t xml:space="preserve">Quotité de travail </t>
  </si>
  <si>
    <t>Entrer les durées en minutes</t>
  </si>
  <si>
    <t>APC</t>
  </si>
  <si>
    <t>Minutes</t>
  </si>
  <si>
    <t>organisation</t>
  </si>
  <si>
    <t>Reste dû</t>
  </si>
  <si>
    <t>Conseils d'école</t>
  </si>
  <si>
    <t>Pér 1</t>
  </si>
  <si>
    <t>Date</t>
  </si>
  <si>
    <t>Pér 2</t>
  </si>
  <si>
    <t>Pér 3</t>
  </si>
  <si>
    <t>Pér 4</t>
  </si>
  <si>
    <t>Pér 5</t>
  </si>
  <si>
    <t>Conseils réunions</t>
  </si>
  <si>
    <t>Intitulé</t>
  </si>
  <si>
    <t>date</t>
  </si>
  <si>
    <t>Min</t>
  </si>
  <si>
    <t xml:space="preserve">Total </t>
  </si>
  <si>
    <t>Animations formations</t>
  </si>
  <si>
    <t>Intitulé - date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</si>
</sst>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28"/>
      <color indexed="27"/>
      <name val="Ubuntu Medium"/>
      <family val="0"/>
    </font>
    <font>
      <sz val="24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/>
    </xf>
    <xf numFmtId="164" fontId="5" fillId="3" borderId="2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 vertical="center"/>
    </xf>
    <xf numFmtId="164" fontId="0" fillId="0" borderId="0" xfId="0" applyBorder="1" applyAlignment="1">
      <alignment textRotation="90"/>
    </xf>
    <xf numFmtId="164" fontId="6" fillId="4" borderId="2" xfId="0" applyFont="1" applyFill="1" applyBorder="1" applyAlignment="1">
      <alignment/>
    </xf>
    <xf numFmtId="164" fontId="6" fillId="4" borderId="5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164" fontId="6" fillId="5" borderId="1" xfId="0" applyFont="1" applyFill="1" applyBorder="1" applyAlignment="1">
      <alignment horizontal="center"/>
    </xf>
    <xf numFmtId="164" fontId="0" fillId="5" borderId="3" xfId="0" applyFill="1" applyBorder="1" applyAlignment="1">
      <alignment/>
    </xf>
    <xf numFmtId="164" fontId="0" fillId="0" borderId="6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3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5" xfId="0" applyBorder="1" applyAlignment="1">
      <alignment/>
    </xf>
    <xf numFmtId="164" fontId="0" fillId="0" borderId="11" xfId="0" applyBorder="1" applyAlignment="1">
      <alignment horizontal="center"/>
    </xf>
    <xf numFmtId="164" fontId="6" fillId="6" borderId="6" xfId="0" applyFont="1" applyFill="1" applyBorder="1" applyAlignment="1">
      <alignment horizontal="center"/>
    </xf>
    <xf numFmtId="164" fontId="0" fillId="6" borderId="7" xfId="0" applyFill="1" applyBorder="1" applyAlignment="1">
      <alignment/>
    </xf>
    <xf numFmtId="164" fontId="0" fillId="0" borderId="17" xfId="0" applyBorder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9525</xdr:colOff>
      <xdr:row>6</xdr:row>
      <xdr:rowOff>180975</xdr:rowOff>
    </xdr:from>
    <xdr:to>
      <xdr:col>16</xdr:col>
      <xdr:colOff>752475</xdr:colOff>
      <xdr:row>22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838325"/>
          <a:ext cx="4552950" cy="3105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che.media.eduscol.education.fr/file/ecole/30/0/APC_-_Reperes_oct_2013_VD_279300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N4" sqref="N4"/>
    </sheetView>
  </sheetViews>
  <sheetFormatPr defaultColWidth="11.421875" defaultRowHeight="15.75" customHeight="1"/>
  <cols>
    <col min="1" max="1" width="8.57421875" style="0" customWidth="1"/>
    <col min="2" max="2" width="10.421875" style="0" customWidth="1"/>
    <col min="3" max="3" width="11.8515625" style="0" customWidth="1"/>
    <col min="4" max="4" width="0" style="0" hidden="1" customWidth="1"/>
    <col min="5" max="5" width="10.140625" style="0" customWidth="1"/>
    <col min="6" max="6" width="8.421875" style="0" customWidth="1"/>
    <col min="7" max="7" width="7.28125" style="0" customWidth="1"/>
    <col min="8" max="8" width="13.00390625" style="0" customWidth="1"/>
    <col min="9" max="9" width="0" style="0" hidden="1" customWidth="1"/>
    <col min="10" max="10" width="12.28125" style="0" customWidth="1"/>
    <col min="11" max="11" width="22.8515625" style="0" customWidth="1"/>
    <col min="12" max="13" width="0" style="0" hidden="1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26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8" ht="15.75" customHeight="1">
      <c r="A3" t="s">
        <v>2</v>
      </c>
      <c r="D3" t="s">
        <v>3</v>
      </c>
      <c r="H3">
        <v>50</v>
      </c>
    </row>
    <row r="5" s="4" customFormat="1" ht="21.75" customHeight="1">
      <c r="A5" s="4" t="s">
        <v>4</v>
      </c>
    </row>
    <row r="7" spans="1:6" ht="15.75" customHeight="1">
      <c r="A7" s="5" t="s">
        <v>5</v>
      </c>
      <c r="B7" s="5"/>
      <c r="C7" s="5"/>
      <c r="D7" s="5"/>
      <c r="E7" s="6"/>
      <c r="F7" s="7"/>
    </row>
    <row r="8" spans="1:10" ht="15.75" customHeight="1">
      <c r="A8" s="8"/>
      <c r="B8" s="9" t="s">
        <v>6</v>
      </c>
      <c r="C8" s="9" t="s">
        <v>7</v>
      </c>
      <c r="D8" s="9" t="s">
        <v>8</v>
      </c>
      <c r="E8" s="9" t="s">
        <v>8</v>
      </c>
      <c r="F8" s="10"/>
      <c r="G8" s="11" t="s">
        <v>9</v>
      </c>
      <c r="H8" s="12"/>
      <c r="I8" s="12"/>
      <c r="J8" s="13"/>
    </row>
    <row r="9" spans="1:10" ht="15.75" customHeight="1">
      <c r="A9" s="14" t="s">
        <v>10</v>
      </c>
      <c r="B9" s="14"/>
      <c r="C9" s="14"/>
      <c r="D9" s="14">
        <f>1800-(B9)</f>
        <v>1800</v>
      </c>
      <c r="E9" s="14" t="str">
        <f aca="true" t="shared" si="0" ref="E9:E13">+INT(D9/60)&amp;" h "&amp;ROUND(D9-INT(D9/60)*60,0)&amp;" min"</f>
        <v>30 h 0 min</v>
      </c>
      <c r="F9" s="15"/>
      <c r="G9" s="9" t="s">
        <v>11</v>
      </c>
      <c r="H9" s="9" t="s">
        <v>6</v>
      </c>
      <c r="I9" s="9"/>
      <c r="J9" s="9" t="s">
        <v>8</v>
      </c>
    </row>
    <row r="10" spans="1:10" ht="15.75" customHeight="1">
      <c r="A10" s="14" t="s">
        <v>12</v>
      </c>
      <c r="B10" s="14"/>
      <c r="C10" s="14"/>
      <c r="D10" s="14">
        <f aca="true" t="shared" si="1" ref="D10:D13">D9-(B10)</f>
        <v>1800</v>
      </c>
      <c r="E10" s="14" t="str">
        <f t="shared" si="0"/>
        <v>30 h 0 min</v>
      </c>
      <c r="F10" s="15"/>
      <c r="G10" s="16"/>
      <c r="H10" s="14"/>
      <c r="I10" s="14">
        <f>180-H10</f>
        <v>180</v>
      </c>
      <c r="J10" s="14" t="str">
        <f aca="true" t="shared" si="2" ref="J10:J12">+INT(I10/60)&amp;" h "&amp;ROUND(I10-INT(I10/60)*60,0)&amp;" min"</f>
        <v>3 h 0 min</v>
      </c>
    </row>
    <row r="11" spans="1:10" ht="15.75" customHeight="1">
      <c r="A11" s="14" t="s">
        <v>13</v>
      </c>
      <c r="B11" s="14"/>
      <c r="C11" s="14"/>
      <c r="D11" s="14">
        <f t="shared" si="1"/>
        <v>1800</v>
      </c>
      <c r="E11" s="14" t="str">
        <f t="shared" si="0"/>
        <v>30 h 0 min</v>
      </c>
      <c r="F11" s="15"/>
      <c r="G11" s="14"/>
      <c r="H11" s="14"/>
      <c r="I11" s="14">
        <f aca="true" t="shared" si="3" ref="I11:I12">I10-H11</f>
        <v>180</v>
      </c>
      <c r="J11" s="14" t="str">
        <f t="shared" si="2"/>
        <v>3 h 0 min</v>
      </c>
    </row>
    <row r="12" spans="1:10" ht="15.75" customHeight="1">
      <c r="A12" s="14" t="s">
        <v>14</v>
      </c>
      <c r="B12" s="14"/>
      <c r="C12" s="14"/>
      <c r="D12" s="14">
        <f t="shared" si="1"/>
        <v>1800</v>
      </c>
      <c r="E12" s="14" t="str">
        <f t="shared" si="0"/>
        <v>30 h 0 min</v>
      </c>
      <c r="F12" s="15"/>
      <c r="G12" s="14"/>
      <c r="H12" s="14"/>
      <c r="I12" s="14">
        <f t="shared" si="3"/>
        <v>180</v>
      </c>
      <c r="J12" s="14" t="str">
        <f t="shared" si="2"/>
        <v>3 h 0 min</v>
      </c>
    </row>
    <row r="13" spans="1:6" ht="15.75" customHeight="1">
      <c r="A13" s="14" t="s">
        <v>15</v>
      </c>
      <c r="B13" s="14"/>
      <c r="C13" s="14"/>
      <c r="D13" s="14">
        <f t="shared" si="1"/>
        <v>1800</v>
      </c>
      <c r="E13" s="14" t="str">
        <f t="shared" si="0"/>
        <v>30 h 0 min</v>
      </c>
      <c r="F13" s="15"/>
    </row>
    <row r="15" spans="1:13" ht="15.7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8"/>
      <c r="M15">
        <f>24*60</f>
        <v>1440</v>
      </c>
    </row>
    <row r="16" spans="1:13" ht="15.75" customHeight="1">
      <c r="A16" s="19"/>
      <c r="B16" s="20" t="s">
        <v>17</v>
      </c>
      <c r="C16" s="20"/>
      <c r="D16" s="20"/>
      <c r="E16" s="20"/>
      <c r="F16" s="21" t="s">
        <v>18</v>
      </c>
      <c r="G16" s="20" t="s">
        <v>19</v>
      </c>
      <c r="H16" s="20" t="s">
        <v>20</v>
      </c>
      <c r="I16" s="22"/>
      <c r="J16" s="20" t="s">
        <v>8</v>
      </c>
      <c r="K16" s="23"/>
      <c r="L16" s="24"/>
      <c r="M16" s="25"/>
    </row>
    <row r="17" spans="1:10" ht="15.75" customHeight="1">
      <c r="A17" s="26" t="s">
        <v>10</v>
      </c>
      <c r="B17" s="27"/>
      <c r="C17" s="27"/>
      <c r="D17" s="27"/>
      <c r="E17" s="27"/>
      <c r="F17" s="28"/>
      <c r="G17" s="29"/>
      <c r="H17" s="30">
        <f>SUM(G17:G22)</f>
        <v>0</v>
      </c>
      <c r="I17" s="31">
        <f>720-H17</f>
        <v>720</v>
      </c>
      <c r="J17" s="32" t="str">
        <f>+INT(I17/60)&amp;" h "&amp;ROUND(I17-INT(I17/60)*60,0)&amp;" min"</f>
        <v>12 h 0 min</v>
      </c>
    </row>
    <row r="18" spans="1:10" ht="15.75" customHeight="1">
      <c r="A18" s="26"/>
      <c r="B18" s="33"/>
      <c r="C18" s="33"/>
      <c r="D18" s="33"/>
      <c r="E18" s="33"/>
      <c r="F18" s="34"/>
      <c r="G18" s="35"/>
      <c r="H18" s="30"/>
      <c r="I18" s="31"/>
      <c r="J18" s="32"/>
    </row>
    <row r="19" spans="1:10" ht="15.75" customHeight="1">
      <c r="A19" s="26"/>
      <c r="B19" s="33"/>
      <c r="C19" s="33"/>
      <c r="D19" s="33"/>
      <c r="E19" s="33"/>
      <c r="F19" s="34"/>
      <c r="G19" s="35"/>
      <c r="H19" s="30"/>
      <c r="I19" s="31"/>
      <c r="J19" s="32"/>
    </row>
    <row r="20" spans="1:10" ht="15.75" customHeight="1">
      <c r="A20" s="26"/>
      <c r="B20" s="33"/>
      <c r="C20" s="33"/>
      <c r="D20" s="33"/>
      <c r="E20" s="33"/>
      <c r="F20" s="34"/>
      <c r="G20" s="35"/>
      <c r="H20" s="30"/>
      <c r="I20" s="31"/>
      <c r="J20" s="32"/>
    </row>
    <row r="21" spans="1:10" ht="15.75" customHeight="1">
      <c r="A21" s="26"/>
      <c r="B21" s="33"/>
      <c r="C21" s="33"/>
      <c r="D21" s="33"/>
      <c r="E21" s="33"/>
      <c r="F21" s="36"/>
      <c r="G21" s="35"/>
      <c r="H21" s="30"/>
      <c r="I21" s="31"/>
      <c r="J21" s="32"/>
    </row>
    <row r="22" spans="1:10" ht="15.75" customHeight="1">
      <c r="A22" s="26"/>
      <c r="B22" s="37"/>
      <c r="C22" s="37"/>
      <c r="D22" s="37"/>
      <c r="E22" s="37"/>
      <c r="F22" s="38"/>
      <c r="G22" s="39"/>
      <c r="H22" s="30"/>
      <c r="I22" s="31"/>
      <c r="J22" s="32"/>
    </row>
    <row r="23" spans="1:10" ht="15.75" customHeight="1">
      <c r="A23" s="26" t="s">
        <v>12</v>
      </c>
      <c r="B23" s="27"/>
      <c r="C23" s="27"/>
      <c r="D23" s="27"/>
      <c r="E23" s="27"/>
      <c r="F23" s="28"/>
      <c r="G23" s="40"/>
      <c r="H23" s="30">
        <f>SUM(G23:G28)</f>
        <v>0</v>
      </c>
      <c r="I23" s="31">
        <f>I17-H23</f>
        <v>720</v>
      </c>
      <c r="J23" s="32" t="str">
        <f>+INT(I23/60)&amp;" h "&amp;ROUND(I23-INT(I23/60)*60,0)&amp;" min"</f>
        <v>12 h 0 min</v>
      </c>
    </row>
    <row r="24" spans="1:10" ht="15.75" customHeight="1">
      <c r="A24" s="26"/>
      <c r="B24" s="33"/>
      <c r="C24" s="33"/>
      <c r="D24" s="33"/>
      <c r="E24" s="33"/>
      <c r="F24" s="36"/>
      <c r="G24" s="14"/>
      <c r="H24" s="30"/>
      <c r="I24" s="31"/>
      <c r="J24" s="32"/>
    </row>
    <row r="25" spans="1:10" ht="15.75" customHeight="1">
      <c r="A25" s="26"/>
      <c r="B25" s="33"/>
      <c r="C25" s="33"/>
      <c r="D25" s="33"/>
      <c r="E25" s="33"/>
      <c r="F25" s="36"/>
      <c r="G25" s="14"/>
      <c r="H25" s="30"/>
      <c r="I25" s="31"/>
      <c r="J25" s="32"/>
    </row>
    <row r="26" spans="1:10" ht="15.75" customHeight="1">
      <c r="A26" s="26"/>
      <c r="B26" s="33"/>
      <c r="C26" s="33"/>
      <c r="D26" s="33"/>
      <c r="E26" s="33"/>
      <c r="F26" s="36"/>
      <c r="G26" s="14"/>
      <c r="H26" s="30"/>
      <c r="I26" s="31"/>
      <c r="J26" s="32"/>
    </row>
    <row r="27" spans="1:10" ht="15.75" customHeight="1">
      <c r="A27" s="26"/>
      <c r="B27" s="33"/>
      <c r="C27" s="33"/>
      <c r="D27" s="33"/>
      <c r="E27" s="33"/>
      <c r="F27" s="36"/>
      <c r="G27" s="14"/>
      <c r="H27" s="30"/>
      <c r="I27" s="31"/>
      <c r="J27" s="32"/>
    </row>
    <row r="28" spans="1:10" ht="15.75" customHeight="1">
      <c r="A28" s="26"/>
      <c r="B28" s="37"/>
      <c r="C28" s="37"/>
      <c r="D28" s="37"/>
      <c r="E28" s="37"/>
      <c r="F28" s="38"/>
      <c r="G28" s="41"/>
      <c r="H28" s="30"/>
      <c r="I28" s="31"/>
      <c r="J28" s="32"/>
    </row>
    <row r="29" spans="1:10" ht="15.75" customHeight="1">
      <c r="A29" s="26" t="s">
        <v>13</v>
      </c>
      <c r="B29" s="27"/>
      <c r="C29" s="27"/>
      <c r="D29" s="27"/>
      <c r="E29" s="27"/>
      <c r="F29" s="28"/>
      <c r="G29" s="40"/>
      <c r="H29" s="30">
        <f>SUM(G29:G34)</f>
        <v>0</v>
      </c>
      <c r="I29" s="31">
        <f>I23-H29</f>
        <v>720</v>
      </c>
      <c r="J29" s="32" t="str">
        <f>+INT(I29/60)&amp;" h "&amp;ROUND(I29-INT(I29/60)*60,0)&amp;" min"</f>
        <v>12 h 0 min</v>
      </c>
    </row>
    <row r="30" spans="1:10" ht="15.75" customHeight="1">
      <c r="A30" s="26"/>
      <c r="B30" s="33"/>
      <c r="C30" s="33"/>
      <c r="D30" s="33"/>
      <c r="E30" s="33"/>
      <c r="F30" s="34"/>
      <c r="G30" s="14"/>
      <c r="H30" s="30"/>
      <c r="I30" s="31"/>
      <c r="J30" s="32"/>
    </row>
    <row r="31" spans="1:10" ht="15.75" customHeight="1">
      <c r="A31" s="26"/>
      <c r="B31" s="33"/>
      <c r="C31" s="33"/>
      <c r="D31" s="33"/>
      <c r="E31" s="33"/>
      <c r="F31" s="34"/>
      <c r="G31" s="14"/>
      <c r="H31" s="30"/>
      <c r="I31" s="31"/>
      <c r="J31" s="32"/>
    </row>
    <row r="32" spans="1:10" ht="15.75" customHeight="1">
      <c r="A32" s="26"/>
      <c r="B32" s="33"/>
      <c r="C32" s="33"/>
      <c r="D32" s="33"/>
      <c r="E32" s="33"/>
      <c r="F32" s="34"/>
      <c r="G32" s="14"/>
      <c r="H32" s="30"/>
      <c r="I32" s="31"/>
      <c r="J32" s="32"/>
    </row>
    <row r="33" spans="1:10" ht="15.75" customHeight="1">
      <c r="A33" s="26"/>
      <c r="B33" s="33"/>
      <c r="C33" s="33"/>
      <c r="D33" s="33"/>
      <c r="E33" s="33"/>
      <c r="F33" s="36"/>
      <c r="G33" s="14"/>
      <c r="H33" s="30"/>
      <c r="I33" s="31"/>
      <c r="J33" s="32"/>
    </row>
    <row r="34" spans="1:10" ht="15.75" customHeight="1">
      <c r="A34" s="26"/>
      <c r="B34" s="37"/>
      <c r="C34" s="37"/>
      <c r="D34" s="37"/>
      <c r="E34" s="37"/>
      <c r="F34" s="38"/>
      <c r="G34" s="41"/>
      <c r="H34" s="30"/>
      <c r="I34" s="31"/>
      <c r="J34" s="32"/>
    </row>
    <row r="35" spans="1:10" ht="15.75" customHeight="1">
      <c r="A35" s="26" t="s">
        <v>14</v>
      </c>
      <c r="B35" s="27"/>
      <c r="C35" s="27"/>
      <c r="D35" s="27"/>
      <c r="E35" s="27"/>
      <c r="F35" s="42"/>
      <c r="G35" s="40"/>
      <c r="H35" s="30">
        <f>SUM(G35:G40)</f>
        <v>0</v>
      </c>
      <c r="I35" s="31">
        <f>I29-H35</f>
        <v>720</v>
      </c>
      <c r="J35" s="32" t="str">
        <f>+INT(I35/60)&amp;" h "&amp;ROUND(I35-INT(I35/60)*60,0)&amp;" min"</f>
        <v>12 h 0 min</v>
      </c>
    </row>
    <row r="36" spans="1:10" ht="15.75" customHeight="1">
      <c r="A36" s="26"/>
      <c r="B36" s="33"/>
      <c r="C36" s="33"/>
      <c r="D36" s="33"/>
      <c r="E36" s="33"/>
      <c r="F36" s="36"/>
      <c r="G36" s="14"/>
      <c r="H36" s="30"/>
      <c r="I36" s="31"/>
      <c r="J36" s="32"/>
    </row>
    <row r="37" spans="1:10" ht="15.75" customHeight="1">
      <c r="A37" s="26"/>
      <c r="B37" s="33"/>
      <c r="C37" s="33"/>
      <c r="D37" s="33"/>
      <c r="E37" s="33"/>
      <c r="F37" s="36"/>
      <c r="G37" s="14"/>
      <c r="H37" s="30"/>
      <c r="I37" s="31"/>
      <c r="J37" s="32"/>
    </row>
    <row r="38" spans="1:10" ht="15.75" customHeight="1">
      <c r="A38" s="26"/>
      <c r="B38" s="33"/>
      <c r="C38" s="33"/>
      <c r="D38" s="33"/>
      <c r="E38" s="33"/>
      <c r="F38" s="36"/>
      <c r="G38" s="14"/>
      <c r="H38" s="30"/>
      <c r="I38" s="31"/>
      <c r="J38" s="32"/>
    </row>
    <row r="39" spans="1:10" ht="15.75" customHeight="1">
      <c r="A39" s="26"/>
      <c r="B39" s="33"/>
      <c r="C39" s="33"/>
      <c r="D39" s="33"/>
      <c r="E39" s="33"/>
      <c r="F39" s="36"/>
      <c r="G39" s="14"/>
      <c r="H39" s="30"/>
      <c r="I39" s="31"/>
      <c r="J39" s="32"/>
    </row>
    <row r="40" spans="1:10" ht="15.75" customHeight="1">
      <c r="A40" s="26"/>
      <c r="B40" s="37"/>
      <c r="C40" s="37"/>
      <c r="D40" s="37"/>
      <c r="E40" s="37"/>
      <c r="F40" s="38"/>
      <c r="G40" s="41"/>
      <c r="H40" s="30"/>
      <c r="I40" s="31"/>
      <c r="J40" s="32"/>
    </row>
    <row r="41" spans="1:10" ht="15.75" customHeight="1">
      <c r="A41" s="26" t="s">
        <v>15</v>
      </c>
      <c r="B41" s="27"/>
      <c r="C41" s="27"/>
      <c r="D41" s="27"/>
      <c r="E41" s="27"/>
      <c r="F41" s="42"/>
      <c r="G41" s="40"/>
      <c r="H41" s="30">
        <f>SUM(G41:G46)</f>
        <v>0</v>
      </c>
      <c r="I41" s="31">
        <f>I35-H41</f>
        <v>720</v>
      </c>
      <c r="J41" s="32" t="str">
        <f>+INT(I41/60)&amp;" h "&amp;ROUND(I41-INT(I41/60)*60,0)&amp;" min"</f>
        <v>12 h 0 min</v>
      </c>
    </row>
    <row r="42" spans="1:10" ht="15.75" customHeight="1">
      <c r="A42" s="26"/>
      <c r="B42" s="33"/>
      <c r="C42" s="33"/>
      <c r="D42" s="33"/>
      <c r="E42" s="33"/>
      <c r="F42" s="36"/>
      <c r="G42" s="14"/>
      <c r="H42" s="30"/>
      <c r="I42" s="31"/>
      <c r="J42" s="32"/>
    </row>
    <row r="43" spans="1:10" ht="15.75" customHeight="1">
      <c r="A43" s="26"/>
      <c r="B43" s="33"/>
      <c r="C43" s="33"/>
      <c r="D43" s="33"/>
      <c r="E43" s="33"/>
      <c r="F43" s="36"/>
      <c r="G43" s="14"/>
      <c r="H43" s="30"/>
      <c r="I43" s="31"/>
      <c r="J43" s="32"/>
    </row>
    <row r="44" spans="1:10" ht="15.75" customHeight="1">
      <c r="A44" s="26"/>
      <c r="B44" s="33"/>
      <c r="C44" s="33"/>
      <c r="D44" s="33"/>
      <c r="E44" s="33"/>
      <c r="F44" s="36"/>
      <c r="G44" s="14"/>
      <c r="H44" s="30"/>
      <c r="I44" s="31"/>
      <c r="J44" s="32"/>
    </row>
    <row r="45" spans="1:10" ht="15.75" customHeight="1">
      <c r="A45" s="26"/>
      <c r="B45" s="33"/>
      <c r="C45" s="33"/>
      <c r="D45" s="33"/>
      <c r="E45" s="33"/>
      <c r="F45" s="36"/>
      <c r="G45" s="14"/>
      <c r="H45" s="30"/>
      <c r="I45" s="31"/>
      <c r="J45" s="32"/>
    </row>
    <row r="46" spans="1:10" ht="15.75" customHeight="1">
      <c r="A46" s="26"/>
      <c r="B46" s="37"/>
      <c r="C46" s="37"/>
      <c r="D46" s="37"/>
      <c r="E46" s="37"/>
      <c r="F46" s="38"/>
      <c r="G46" s="41"/>
      <c r="H46" s="30"/>
      <c r="I46" s="31"/>
      <c r="J46" s="32"/>
    </row>
    <row r="48" spans="1:10" ht="15.75" customHeight="1">
      <c r="A48" s="43" t="s">
        <v>21</v>
      </c>
      <c r="B48" s="43"/>
      <c r="C48" s="43"/>
      <c r="D48" s="43"/>
      <c r="E48" s="43"/>
      <c r="F48" s="43"/>
      <c r="G48" s="43"/>
      <c r="H48" s="43"/>
      <c r="I48" s="43"/>
      <c r="J48" s="44"/>
    </row>
    <row r="49" spans="1:10" ht="15.75" customHeight="1">
      <c r="A49" s="45"/>
      <c r="B49" s="46" t="s">
        <v>22</v>
      </c>
      <c r="C49" s="46"/>
      <c r="D49" s="46"/>
      <c r="E49" s="47"/>
      <c r="F49" s="47" t="s">
        <v>11</v>
      </c>
      <c r="G49" s="46" t="s">
        <v>19</v>
      </c>
      <c r="H49" s="46" t="s">
        <v>20</v>
      </c>
      <c r="I49" s="46" t="s">
        <v>8</v>
      </c>
      <c r="J49" s="48" t="s">
        <v>8</v>
      </c>
    </row>
    <row r="50" spans="1:10" ht="15.75" customHeight="1">
      <c r="A50" s="49" t="s">
        <v>10</v>
      </c>
      <c r="B50" s="50"/>
      <c r="C50" s="50"/>
      <c r="D50" s="50"/>
      <c r="E50" s="50"/>
      <c r="F50" s="50"/>
      <c r="G50" s="8"/>
      <c r="H50" s="51">
        <f>SUM(G50:G55)</f>
        <v>0</v>
      </c>
      <c r="I50" s="52">
        <f>540-H50</f>
        <v>540</v>
      </c>
      <c r="J50" s="52" t="str">
        <f>+INT(I50/60)&amp;" h "&amp;ROUND(I50-INT(I50/60)*60,0)&amp;" min"</f>
        <v>9 h 0 min</v>
      </c>
    </row>
    <row r="51" spans="1:10" ht="15.75" customHeight="1">
      <c r="A51" s="49"/>
      <c r="B51" s="33"/>
      <c r="C51" s="33"/>
      <c r="D51" s="33"/>
      <c r="E51" s="33"/>
      <c r="F51" s="33"/>
      <c r="G51" s="14"/>
      <c r="H51" s="51"/>
      <c r="I51" s="52"/>
      <c r="J51" s="52"/>
    </row>
    <row r="52" spans="1:10" ht="15.75" customHeight="1">
      <c r="A52" s="49"/>
      <c r="B52" s="33"/>
      <c r="C52" s="33"/>
      <c r="D52" s="33"/>
      <c r="E52" s="33"/>
      <c r="F52" s="33"/>
      <c r="G52" s="14"/>
      <c r="H52" s="51"/>
      <c r="I52" s="52"/>
      <c r="J52" s="52"/>
    </row>
    <row r="53" spans="1:10" ht="15.75" customHeight="1">
      <c r="A53" s="49"/>
      <c r="B53" s="33"/>
      <c r="C53" s="33"/>
      <c r="D53" s="33"/>
      <c r="E53" s="33"/>
      <c r="F53" s="33"/>
      <c r="G53" s="14"/>
      <c r="H53" s="51"/>
      <c r="I53" s="52"/>
      <c r="J53" s="52"/>
    </row>
    <row r="54" spans="1:10" ht="15.75" customHeight="1">
      <c r="A54" s="49"/>
      <c r="B54" s="33"/>
      <c r="C54" s="33"/>
      <c r="D54" s="33"/>
      <c r="E54" s="33"/>
      <c r="F54" s="33"/>
      <c r="G54" s="14"/>
      <c r="H54" s="51"/>
      <c r="I54" s="52"/>
      <c r="J54" s="52"/>
    </row>
    <row r="55" spans="1:10" ht="15.75" customHeight="1">
      <c r="A55" s="49"/>
      <c r="B55" s="37"/>
      <c r="C55" s="37"/>
      <c r="D55" s="37"/>
      <c r="E55" s="37"/>
      <c r="F55" s="37"/>
      <c r="G55" s="41"/>
      <c r="H55" s="51"/>
      <c r="I55" s="52"/>
      <c r="J55" s="52"/>
    </row>
    <row r="56" spans="1:10" ht="15.75" customHeight="1">
      <c r="A56" s="53" t="s">
        <v>12</v>
      </c>
      <c r="B56" s="27"/>
      <c r="C56" s="27"/>
      <c r="D56" s="27"/>
      <c r="E56" s="27"/>
      <c r="F56" s="54"/>
      <c r="G56" s="40"/>
      <c r="H56" s="30">
        <f>SUM(G56:G61)</f>
        <v>0</v>
      </c>
      <c r="I56" s="30">
        <f>I50-H56</f>
        <v>540</v>
      </c>
      <c r="J56" s="32" t="str">
        <f>+INT(I56/60)&amp;" h "&amp;ROUND(I56-INT(I56/60)*60,0)&amp;" min"</f>
        <v>9 h 0 min</v>
      </c>
    </row>
    <row r="57" spans="1:10" ht="15.75" customHeight="1">
      <c r="A57" s="53"/>
      <c r="B57" s="33"/>
      <c r="C57" s="33"/>
      <c r="D57" s="33"/>
      <c r="E57" s="33"/>
      <c r="F57" s="55"/>
      <c r="G57" s="14"/>
      <c r="H57" s="30"/>
      <c r="I57" s="30"/>
      <c r="J57" s="32"/>
    </row>
    <row r="58" spans="1:10" ht="15.75" customHeight="1">
      <c r="A58" s="53"/>
      <c r="B58" s="33"/>
      <c r="C58" s="33"/>
      <c r="D58" s="33"/>
      <c r="E58" s="33"/>
      <c r="F58" s="55"/>
      <c r="G58" s="14"/>
      <c r="H58" s="30"/>
      <c r="I58" s="30"/>
      <c r="J58" s="32"/>
    </row>
    <row r="59" spans="1:10" ht="15.75" customHeight="1">
      <c r="A59" s="53"/>
      <c r="B59" s="33"/>
      <c r="C59" s="33"/>
      <c r="D59" s="33"/>
      <c r="E59" s="33"/>
      <c r="F59" s="33"/>
      <c r="G59" s="14"/>
      <c r="H59" s="30"/>
      <c r="I59" s="30"/>
      <c r="J59" s="32"/>
    </row>
    <row r="60" spans="1:10" ht="15.75" customHeight="1">
      <c r="A60" s="53"/>
      <c r="B60" s="33"/>
      <c r="C60" s="33"/>
      <c r="D60" s="33"/>
      <c r="E60" s="33"/>
      <c r="F60" s="33"/>
      <c r="G60" s="14"/>
      <c r="H60" s="30"/>
      <c r="I60" s="30"/>
      <c r="J60" s="32"/>
    </row>
    <row r="61" spans="1:10" ht="15.75" customHeight="1">
      <c r="A61" s="53"/>
      <c r="B61" s="37"/>
      <c r="C61" s="37"/>
      <c r="D61" s="37"/>
      <c r="E61" s="37"/>
      <c r="F61" s="37"/>
      <c r="G61" s="41"/>
      <c r="H61" s="30"/>
      <c r="I61" s="30"/>
      <c r="J61" s="32"/>
    </row>
    <row r="62" spans="1:10" ht="15.75" customHeight="1">
      <c r="A62" s="53" t="s">
        <v>13</v>
      </c>
      <c r="B62" s="27"/>
      <c r="C62" s="27"/>
      <c r="D62" s="27"/>
      <c r="E62" s="27"/>
      <c r="F62" s="54"/>
      <c r="G62" s="40"/>
      <c r="H62" s="30">
        <f>SUM(G62:G67)</f>
        <v>0</v>
      </c>
      <c r="I62" s="32">
        <f>I56-H62</f>
        <v>540</v>
      </c>
      <c r="J62" s="32" t="str">
        <f>+INT(I62/60)&amp;" h "&amp;ROUND(I62-INT(I62/60)*60,0)&amp;" min"</f>
        <v>9 h 0 min</v>
      </c>
    </row>
    <row r="63" spans="1:10" ht="15.75" customHeight="1">
      <c r="A63" s="53"/>
      <c r="B63" s="33"/>
      <c r="C63" s="33"/>
      <c r="D63" s="33"/>
      <c r="E63" s="33"/>
      <c r="F63" s="55"/>
      <c r="G63" s="14"/>
      <c r="H63" s="30"/>
      <c r="I63" s="32"/>
      <c r="J63" s="32"/>
    </row>
    <row r="64" spans="1:10" ht="15.75" customHeight="1">
      <c r="A64" s="53"/>
      <c r="B64" s="33"/>
      <c r="C64" s="33"/>
      <c r="D64" s="33"/>
      <c r="E64" s="33"/>
      <c r="F64" s="55"/>
      <c r="G64" s="14"/>
      <c r="H64" s="30"/>
      <c r="I64" s="32"/>
      <c r="J64" s="32"/>
    </row>
    <row r="65" spans="1:10" ht="15.75" customHeight="1">
      <c r="A65" s="53"/>
      <c r="B65" s="33"/>
      <c r="C65" s="33"/>
      <c r="D65" s="33"/>
      <c r="E65" s="33"/>
      <c r="F65" s="33"/>
      <c r="G65" s="14"/>
      <c r="H65" s="30"/>
      <c r="I65" s="32"/>
      <c r="J65" s="32"/>
    </row>
    <row r="66" spans="1:10" ht="15.75" customHeight="1">
      <c r="A66" s="53"/>
      <c r="B66" s="33"/>
      <c r="C66" s="33"/>
      <c r="D66" s="33"/>
      <c r="E66" s="33"/>
      <c r="F66" s="33"/>
      <c r="G66" s="14"/>
      <c r="H66" s="30"/>
      <c r="I66" s="32"/>
      <c r="J66" s="32"/>
    </row>
    <row r="67" spans="1:10" ht="15.75" customHeight="1">
      <c r="A67" s="53"/>
      <c r="B67" s="37"/>
      <c r="C67" s="37"/>
      <c r="D67" s="37"/>
      <c r="E67" s="37"/>
      <c r="F67" s="37"/>
      <c r="G67" s="41"/>
      <c r="H67" s="30"/>
      <c r="I67" s="32"/>
      <c r="J67" s="32"/>
    </row>
    <row r="68" spans="1:10" ht="15.75" customHeight="1">
      <c r="A68" s="53" t="s">
        <v>14</v>
      </c>
      <c r="B68" s="27"/>
      <c r="C68" s="27"/>
      <c r="D68" s="27"/>
      <c r="E68" s="27"/>
      <c r="F68" s="27"/>
      <c r="G68" s="40"/>
      <c r="H68" s="30">
        <f>SUM(G68:G73)</f>
        <v>0</v>
      </c>
      <c r="I68" s="30">
        <f>I62-H68</f>
        <v>540</v>
      </c>
      <c r="J68" s="32" t="str">
        <f>+INT(I68/60)&amp;" h "&amp;ROUND(I68-INT(I68/60)*60,0)&amp;" min"</f>
        <v>9 h 0 min</v>
      </c>
    </row>
    <row r="69" spans="1:10" ht="15.75" customHeight="1">
      <c r="A69" s="53"/>
      <c r="B69" s="33"/>
      <c r="C69" s="33"/>
      <c r="D69" s="33"/>
      <c r="E69" s="33"/>
      <c r="F69" s="33"/>
      <c r="G69" s="14"/>
      <c r="H69" s="30"/>
      <c r="I69" s="30"/>
      <c r="J69" s="32"/>
    </row>
    <row r="70" spans="1:10" ht="15.75" customHeight="1">
      <c r="A70" s="53"/>
      <c r="B70" s="33"/>
      <c r="C70" s="33"/>
      <c r="D70" s="33"/>
      <c r="E70" s="33"/>
      <c r="F70" s="33"/>
      <c r="G70" s="14"/>
      <c r="H70" s="30"/>
      <c r="I70" s="30"/>
      <c r="J70" s="32"/>
    </row>
    <row r="71" spans="1:10" ht="15.75" customHeight="1">
      <c r="A71" s="53"/>
      <c r="B71" s="33"/>
      <c r="C71" s="33"/>
      <c r="D71" s="33"/>
      <c r="E71" s="33"/>
      <c r="F71" s="33"/>
      <c r="G71" s="14"/>
      <c r="H71" s="30"/>
      <c r="I71" s="30"/>
      <c r="J71" s="32"/>
    </row>
    <row r="72" spans="1:10" ht="15.75" customHeight="1">
      <c r="A72" s="53"/>
      <c r="B72" s="33"/>
      <c r="C72" s="33"/>
      <c r="D72" s="33"/>
      <c r="E72" s="33"/>
      <c r="F72" s="33"/>
      <c r="G72" s="14"/>
      <c r="H72" s="30"/>
      <c r="I72" s="30"/>
      <c r="J72" s="32"/>
    </row>
    <row r="73" spans="1:10" ht="15.75" customHeight="1">
      <c r="A73" s="53"/>
      <c r="B73" s="37"/>
      <c r="C73" s="37"/>
      <c r="D73" s="37"/>
      <c r="E73" s="37"/>
      <c r="F73" s="37"/>
      <c r="G73" s="41"/>
      <c r="H73" s="30"/>
      <c r="I73" s="30"/>
      <c r="J73" s="32"/>
    </row>
    <row r="74" spans="1:10" ht="15.75" customHeight="1">
      <c r="A74" s="53" t="s">
        <v>15</v>
      </c>
      <c r="B74" s="27"/>
      <c r="C74" s="27"/>
      <c r="D74" s="27"/>
      <c r="E74" s="27"/>
      <c r="F74" s="27"/>
      <c r="G74" s="40"/>
      <c r="H74" s="30">
        <f>SUM(G74:G79)</f>
        <v>0</v>
      </c>
      <c r="I74" s="32">
        <f>I68-H74</f>
        <v>540</v>
      </c>
      <c r="J74" s="32" t="str">
        <f>+INT(I74/60)&amp;" h "&amp;ROUND(I74-INT(I74/60)*60,0)&amp;" min"</f>
        <v>9 h 0 min</v>
      </c>
    </row>
    <row r="75" spans="1:10" ht="15.75" customHeight="1">
      <c r="A75" s="53"/>
      <c r="B75" s="33"/>
      <c r="C75" s="33"/>
      <c r="D75" s="33"/>
      <c r="E75" s="33"/>
      <c r="F75" s="33"/>
      <c r="G75" s="14"/>
      <c r="H75" s="30"/>
      <c r="I75" s="32"/>
      <c r="J75" s="32"/>
    </row>
    <row r="76" spans="1:10" ht="15.75" customHeight="1">
      <c r="A76" s="53"/>
      <c r="B76" s="33"/>
      <c r="C76" s="33"/>
      <c r="D76" s="33"/>
      <c r="E76" s="33"/>
      <c r="F76" s="33"/>
      <c r="G76" s="14"/>
      <c r="H76" s="30"/>
      <c r="I76" s="32"/>
      <c r="J76" s="32"/>
    </row>
    <row r="77" spans="1:10" ht="15.75" customHeight="1">
      <c r="A77" s="53"/>
      <c r="B77" s="33"/>
      <c r="C77" s="33"/>
      <c r="D77" s="33"/>
      <c r="E77" s="33"/>
      <c r="F77" s="33"/>
      <c r="G77" s="14"/>
      <c r="H77" s="30"/>
      <c r="I77" s="32"/>
      <c r="J77" s="32"/>
    </row>
    <row r="78" spans="1:10" ht="15.75" customHeight="1">
      <c r="A78" s="53"/>
      <c r="B78" s="33"/>
      <c r="C78" s="33"/>
      <c r="D78" s="33"/>
      <c r="E78" s="33"/>
      <c r="F78" s="33"/>
      <c r="G78" s="14"/>
      <c r="H78" s="30"/>
      <c r="I78" s="32"/>
      <c r="J78" s="32"/>
    </row>
    <row r="79" spans="1:10" ht="15.75" customHeight="1">
      <c r="A79" s="53"/>
      <c r="B79" s="37"/>
      <c r="C79" s="37"/>
      <c r="D79" s="37"/>
      <c r="E79" s="37"/>
      <c r="F79" s="37"/>
      <c r="G79" s="41"/>
      <c r="H79" s="30"/>
      <c r="I79" s="32"/>
      <c r="J79" s="32"/>
    </row>
  </sheetData>
  <sheetProtection selectLockedCells="1" selectUnlockedCells="1"/>
  <mergeCells count="107">
    <mergeCell ref="A1:K1"/>
    <mergeCell ref="A5:IV5"/>
    <mergeCell ref="A7:D7"/>
    <mergeCell ref="A15:I15"/>
    <mergeCell ref="B16:E16"/>
    <mergeCell ref="A17:A22"/>
    <mergeCell ref="B17:E17"/>
    <mergeCell ref="H17:H22"/>
    <mergeCell ref="I17:I22"/>
    <mergeCell ref="J17:J22"/>
    <mergeCell ref="B18:E18"/>
    <mergeCell ref="B19:E19"/>
    <mergeCell ref="B20:E20"/>
    <mergeCell ref="B21:E21"/>
    <mergeCell ref="B22:E22"/>
    <mergeCell ref="A23:A28"/>
    <mergeCell ref="B23:E23"/>
    <mergeCell ref="H23:H28"/>
    <mergeCell ref="I23:I28"/>
    <mergeCell ref="J23:J28"/>
    <mergeCell ref="B24:E24"/>
    <mergeCell ref="B25:E25"/>
    <mergeCell ref="B26:E26"/>
    <mergeCell ref="B27:E27"/>
    <mergeCell ref="B28:E28"/>
    <mergeCell ref="A29:A34"/>
    <mergeCell ref="B29:E29"/>
    <mergeCell ref="H29:H34"/>
    <mergeCell ref="I29:I34"/>
    <mergeCell ref="J29:J34"/>
    <mergeCell ref="B30:E30"/>
    <mergeCell ref="B31:E31"/>
    <mergeCell ref="B32:E32"/>
    <mergeCell ref="B33:E33"/>
    <mergeCell ref="B34:E34"/>
    <mergeCell ref="A35:A40"/>
    <mergeCell ref="B35:E35"/>
    <mergeCell ref="H35:H40"/>
    <mergeCell ref="I35:I40"/>
    <mergeCell ref="J35:J40"/>
    <mergeCell ref="B36:E36"/>
    <mergeCell ref="B37:E37"/>
    <mergeCell ref="B38:E38"/>
    <mergeCell ref="B39:E39"/>
    <mergeCell ref="B40:E40"/>
    <mergeCell ref="A41:A46"/>
    <mergeCell ref="B41:E41"/>
    <mergeCell ref="H41:H46"/>
    <mergeCell ref="I41:I46"/>
    <mergeCell ref="J41:J46"/>
    <mergeCell ref="B42:E42"/>
    <mergeCell ref="B43:E43"/>
    <mergeCell ref="B44:E44"/>
    <mergeCell ref="B45:E45"/>
    <mergeCell ref="B46:E46"/>
    <mergeCell ref="A48:I48"/>
    <mergeCell ref="B49:D49"/>
    <mergeCell ref="A50:A55"/>
    <mergeCell ref="B50:D50"/>
    <mergeCell ref="H50:H55"/>
    <mergeCell ref="I50:I55"/>
    <mergeCell ref="J50:J55"/>
    <mergeCell ref="B51:D51"/>
    <mergeCell ref="B52:D52"/>
    <mergeCell ref="B53:D53"/>
    <mergeCell ref="B54:D54"/>
    <mergeCell ref="B55:D55"/>
    <mergeCell ref="A56:A61"/>
    <mergeCell ref="B56:D56"/>
    <mergeCell ref="H56:H61"/>
    <mergeCell ref="I56:I61"/>
    <mergeCell ref="J56:J61"/>
    <mergeCell ref="B57:D57"/>
    <mergeCell ref="B58:D58"/>
    <mergeCell ref="B59:D59"/>
    <mergeCell ref="B60:D60"/>
    <mergeCell ref="B61:D61"/>
    <mergeCell ref="A62:A67"/>
    <mergeCell ref="B62:D62"/>
    <mergeCell ref="H62:H67"/>
    <mergeCell ref="I62:I67"/>
    <mergeCell ref="J62:J67"/>
    <mergeCell ref="B63:D63"/>
    <mergeCell ref="B64:D64"/>
    <mergeCell ref="B65:D65"/>
    <mergeCell ref="B66:D66"/>
    <mergeCell ref="B67:D67"/>
    <mergeCell ref="A68:A73"/>
    <mergeCell ref="B68:D68"/>
    <mergeCell ref="H68:H73"/>
    <mergeCell ref="I68:I73"/>
    <mergeCell ref="J68:J73"/>
    <mergeCell ref="B69:D69"/>
    <mergeCell ref="B70:D70"/>
    <mergeCell ref="B71:D71"/>
    <mergeCell ref="B72:D72"/>
    <mergeCell ref="B73:D73"/>
    <mergeCell ref="A74:A79"/>
    <mergeCell ref="B74:D74"/>
    <mergeCell ref="H74:H79"/>
    <mergeCell ref="I74:I79"/>
    <mergeCell ref="J74:J79"/>
    <mergeCell ref="B75:D75"/>
    <mergeCell ref="B76:D76"/>
    <mergeCell ref="B77:D77"/>
    <mergeCell ref="B78:D78"/>
    <mergeCell ref="B79:D79"/>
  </mergeCells>
  <hyperlinks>
    <hyperlink ref="A2" r:id="rId1" display="Lien internet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 et Thomas</dc:creator>
  <cp:keywords/>
  <dc:description/>
  <cp:lastModifiedBy>atice Ouest</cp:lastModifiedBy>
  <cp:lastPrinted>2012-04-25T11:22:21Z</cp:lastPrinted>
  <dcterms:created xsi:type="dcterms:W3CDTF">2010-02-28T12:25:43Z</dcterms:created>
  <dcterms:modified xsi:type="dcterms:W3CDTF">2016-08-30T12:46:32Z</dcterms:modified>
  <cp:category/>
  <cp:version/>
  <cp:contentType/>
  <cp:contentStatus/>
  <cp:revision>7</cp:revision>
</cp:coreProperties>
</file>